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ton Abbas PC\Budget and precept plan 2020-21\"/>
    </mc:Choice>
  </mc:AlternateContent>
  <xr:revisionPtr revIDLastSave="0" documentId="13_ncr:1_{A8E5AEF3-E96E-414A-BDCB-FFD4588CD1D2}" xr6:coauthVersionLast="47" xr6:coauthVersionMax="47" xr10:uidLastSave="{00000000-0000-0000-0000-000000000000}"/>
  <bookViews>
    <workbookView xWindow="-108" yWindow="-108" windowWidth="23256" windowHeight="12576" xr2:uid="{CA028C2D-FB51-4B1A-B060-41B64800C3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</calcChain>
</file>

<file path=xl/sharedStrings.xml><?xml version="1.0" encoding="utf-8"?>
<sst xmlns="http://schemas.openxmlformats.org/spreadsheetml/2006/main" count="52" uniqueCount="50">
  <si>
    <t>Compton Abbas Proposed Budget 2022-2023</t>
  </si>
  <si>
    <t>Heading</t>
  </si>
  <si>
    <t>Category</t>
  </si>
  <si>
    <t>Budget - Year to March 2021</t>
  </si>
  <si>
    <t>Expenditure to 31 Dec 2020</t>
  </si>
  <si>
    <t>Budget Proportion to 31 Dec 2020</t>
  </si>
  <si>
    <t>Adverse/ Favourable to 31 Dec 2020</t>
  </si>
  <si>
    <t>Remaining Budget - Year to March 2021</t>
  </si>
  <si>
    <t>Predicted EOY cost</t>
  </si>
  <si>
    <t>Funds available from 2021/2022</t>
  </si>
  <si>
    <t>Proposed budget 2022/2023</t>
  </si>
  <si>
    <t>Administrative</t>
  </si>
  <si>
    <t>Clerk's Expenses</t>
  </si>
  <si>
    <t>Back to face to face meeting Fuel</t>
  </si>
  <si>
    <t xml:space="preserve">regulatory and </t>
  </si>
  <si>
    <t>Clerk's Wages</t>
  </si>
  <si>
    <t>Annual wage increase plus 2% to allow for uplift during year</t>
  </si>
  <si>
    <t>running cost</t>
  </si>
  <si>
    <t>Stationery</t>
  </si>
  <si>
    <t>Grass Cutting</t>
  </si>
  <si>
    <t>Under spend from last year</t>
  </si>
  <si>
    <t>Hall Hire</t>
  </si>
  <si>
    <t>Insurance</t>
  </si>
  <si>
    <t>Membership Fees</t>
  </si>
  <si>
    <t>Website</t>
  </si>
  <si>
    <t>Training &amp; Seminars</t>
  </si>
  <si>
    <t>Parish Council expenses</t>
  </si>
  <si>
    <t xml:space="preserve">Assets </t>
  </si>
  <si>
    <t>Play area ex</t>
  </si>
  <si>
    <t>Fanners Field</t>
  </si>
  <si>
    <t>Village furniture exp</t>
  </si>
  <si>
    <t>Aed ex</t>
  </si>
  <si>
    <t>Contingency</t>
  </si>
  <si>
    <t>No need as sufficient funds reserved</t>
  </si>
  <si>
    <t>Future projects</t>
  </si>
  <si>
    <t>Projects</t>
  </si>
  <si>
    <t xml:space="preserve">Community </t>
  </si>
  <si>
    <t>Grants &amp; Donations</t>
  </si>
  <si>
    <t>Capital fund</t>
  </si>
  <si>
    <t>Play Area Project</t>
  </si>
  <si>
    <t>Village Furniture Project</t>
  </si>
  <si>
    <t>New budget item</t>
  </si>
  <si>
    <t>Expenditure</t>
  </si>
  <si>
    <t>Income</t>
  </si>
  <si>
    <t>Budget</t>
  </si>
  <si>
    <t>Receipt</t>
  </si>
  <si>
    <t>Precept</t>
  </si>
  <si>
    <t>VAT Refund</t>
  </si>
  <si>
    <t>Aed inc</t>
  </si>
  <si>
    <t>Play area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</si>
</sst>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  <numFmt numFmtId="166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2" applyNumberFormat="0" applyFill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2" applyFill="1" applyAlignment="1">
      <alignment horizontal="center" vertical="center" wrapText="1"/>
    </xf>
    <xf numFmtId="164" fontId="3" fillId="2" borderId="1" xfId="2" applyNumberFormat="1" applyFont="1" applyFill="1" applyAlignment="1">
      <alignment horizontal="center" vertical="center" wrapText="1"/>
    </xf>
    <xf numFmtId="164" fontId="0" fillId="0" borderId="0" xfId="0" applyNumberFormat="1"/>
    <xf numFmtId="164" fontId="6" fillId="0" borderId="0" xfId="0" applyNumberFormat="1" applyFont="1"/>
    <xf numFmtId="164" fontId="7" fillId="0" borderId="0" xfId="0" applyNumberFormat="1" applyFont="1"/>
    <xf numFmtId="164" fontId="4" fillId="0" borderId="0" xfId="0" applyNumberFormat="1" applyFont="1"/>
    <xf numFmtId="165" fontId="0" fillId="0" borderId="0" xfId="4" applyNumberFormat="1" applyFont="1"/>
    <xf numFmtId="0" fontId="5" fillId="0" borderId="3" xfId="3" applyBorder="1"/>
    <xf numFmtId="164" fontId="5" fillId="0" borderId="3" xfId="3" applyNumberFormat="1" applyBorder="1"/>
    <xf numFmtId="166" fontId="5" fillId="0" borderId="3" xfId="3" applyNumberFormat="1" applyBorder="1"/>
    <xf numFmtId="44" fontId="5" fillId="0" borderId="3" xfId="1" applyFont="1" applyBorder="1"/>
    <xf numFmtId="44" fontId="8" fillId="0" borderId="3" xfId="1" applyFont="1" applyBorder="1"/>
    <xf numFmtId="44" fontId="9" fillId="0" borderId="3" xfId="1" applyFont="1" applyBorder="1"/>
    <xf numFmtId="44" fontId="10" fillId="0" borderId="3" xfId="1" applyFont="1" applyBorder="1"/>
    <xf numFmtId="0" fontId="5" fillId="0" borderId="4" xfId="3" applyBorder="1"/>
    <xf numFmtId="164" fontId="5" fillId="0" borderId="0" xfId="3" applyNumberFormat="1" applyBorder="1"/>
    <xf numFmtId="164" fontId="2" fillId="3" borderId="1" xfId="2" applyNumberFormat="1" applyFill="1" applyAlignment="1">
      <alignment horizontal="center" vertical="center" wrapText="1"/>
    </xf>
    <xf numFmtId="0" fontId="5" fillId="0" borderId="2" xfId="3"/>
    <xf numFmtId="164" fontId="5" fillId="0" borderId="2" xfId="3" applyNumberFormat="1"/>
  </cellXfs>
  <cellStyles count="5">
    <cellStyle name="Comma 2" xfId="4" xr:uid="{3E3E3E89-10C9-453F-A209-E3E6E02A144F}"/>
    <cellStyle name="Currency" xfId="1" builtinId="4"/>
    <cellStyle name="Heading 2" xfId="2" builtinId="17"/>
    <cellStyle name="Normal" xfId="0" builtinId="0"/>
    <cellStyle name="Total" xfId="3" builtinId="2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BA9E-CDB5-4938-94C2-BAC2784E2DFD}">
  <dimension ref="A2:N33"/>
  <sheetViews>
    <sheetView tabSelected="1" workbookViewId="0">
      <selection activeCell="K17" sqref="K17"/>
    </sheetView>
  </sheetViews>
  <sheetFormatPr defaultRowHeight="14.4" x14ac:dyDescent="0.3"/>
  <cols>
    <col min="1" max="1" width="16.88671875" customWidth="1"/>
    <col min="2" max="2" width="21.21875" customWidth="1"/>
    <col min="5" max="5" width="12" customWidth="1"/>
    <col min="7" max="7" width="14" customWidth="1"/>
    <col min="8" max="8" width="10.44140625" customWidth="1"/>
    <col min="9" max="9" width="12" customWidth="1"/>
    <col min="10" max="10" width="15" customWidth="1"/>
  </cols>
  <sheetData>
    <row r="2" spans="1:14" x14ac:dyDescent="0.3">
      <c r="A2" t="s">
        <v>0</v>
      </c>
    </row>
    <row r="5" spans="1:14" ht="72.599999999999994" thickBot="1" x14ac:dyDescent="0.35">
      <c r="A5" s="1" t="s">
        <v>1</v>
      </c>
      <c r="B5" s="1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4" ht="15" thickTop="1" x14ac:dyDescent="0.3">
      <c r="A6" t="s">
        <v>11</v>
      </c>
      <c r="B6" t="s">
        <v>12</v>
      </c>
      <c r="C6" s="3">
        <v>304</v>
      </c>
      <c r="D6" s="3">
        <v>185.6</v>
      </c>
      <c r="E6" s="3">
        <v>202.66666666666666</v>
      </c>
      <c r="F6" s="3">
        <v>17.066666666666663</v>
      </c>
      <c r="G6" s="3">
        <v>118.4</v>
      </c>
      <c r="H6" s="4">
        <v>118</v>
      </c>
      <c r="I6" s="5">
        <v>0</v>
      </c>
      <c r="J6" s="6">
        <v>360</v>
      </c>
      <c r="K6" t="s">
        <v>13</v>
      </c>
      <c r="N6" s="7"/>
    </row>
    <row r="7" spans="1:14" x14ac:dyDescent="0.3">
      <c r="A7" t="s">
        <v>14</v>
      </c>
      <c r="B7" t="s">
        <v>15</v>
      </c>
      <c r="C7" s="3">
        <v>2700</v>
      </c>
      <c r="D7" s="3">
        <v>1710.4499999999998</v>
      </c>
      <c r="E7" s="3">
        <v>1800</v>
      </c>
      <c r="F7" s="3">
        <v>89.550000000000182</v>
      </c>
      <c r="G7" s="3">
        <v>989.55000000000018</v>
      </c>
      <c r="H7" s="4">
        <v>1512</v>
      </c>
      <c r="I7" s="5">
        <v>-522</v>
      </c>
      <c r="J7" s="6">
        <v>3060</v>
      </c>
      <c r="K7" t="s">
        <v>16</v>
      </c>
      <c r="N7" s="7"/>
    </row>
    <row r="8" spans="1:14" x14ac:dyDescent="0.3">
      <c r="A8" t="s">
        <v>17</v>
      </c>
      <c r="B8" t="s">
        <v>18</v>
      </c>
      <c r="C8" s="3">
        <v>200</v>
      </c>
      <c r="D8" s="3">
        <v>98.72999999999999</v>
      </c>
      <c r="E8" s="3">
        <v>133.33333333333334</v>
      </c>
      <c r="F8" s="3">
        <v>34.603333333333353</v>
      </c>
      <c r="G8" s="3">
        <v>101.27000000000001</v>
      </c>
      <c r="H8" s="4">
        <v>101</v>
      </c>
      <c r="I8" s="5">
        <v>0</v>
      </c>
      <c r="J8" s="6">
        <v>200</v>
      </c>
      <c r="N8" s="7"/>
    </row>
    <row r="9" spans="1:14" x14ac:dyDescent="0.3">
      <c r="B9" t="s">
        <v>19</v>
      </c>
      <c r="C9" s="3">
        <v>1060</v>
      </c>
      <c r="D9" s="3">
        <v>0</v>
      </c>
      <c r="E9" s="3">
        <v>706.66666666666663</v>
      </c>
      <c r="F9" s="3">
        <v>706.66666666666663</v>
      </c>
      <c r="G9" s="3">
        <v>1060</v>
      </c>
      <c r="H9" s="4">
        <v>0</v>
      </c>
      <c r="I9" s="5">
        <v>353</v>
      </c>
      <c r="J9" s="6">
        <v>1300</v>
      </c>
      <c r="K9" t="s">
        <v>20</v>
      </c>
      <c r="N9" s="7"/>
    </row>
    <row r="10" spans="1:14" x14ac:dyDescent="0.3">
      <c r="B10" t="s">
        <v>21</v>
      </c>
      <c r="C10" s="3">
        <v>100</v>
      </c>
      <c r="D10" s="3">
        <v>0</v>
      </c>
      <c r="E10" s="3">
        <v>66.666666666666671</v>
      </c>
      <c r="F10" s="3">
        <v>66.666666666666671</v>
      </c>
      <c r="G10" s="3">
        <v>100</v>
      </c>
      <c r="H10" s="4">
        <v>100</v>
      </c>
      <c r="I10" s="5">
        <v>0</v>
      </c>
      <c r="J10" s="6">
        <v>100</v>
      </c>
      <c r="N10" s="7"/>
    </row>
    <row r="11" spans="1:14" x14ac:dyDescent="0.3">
      <c r="B11" t="s">
        <v>22</v>
      </c>
      <c r="C11" s="3">
        <v>300</v>
      </c>
      <c r="D11" s="3">
        <v>285.62</v>
      </c>
      <c r="E11" s="3">
        <v>200</v>
      </c>
      <c r="F11" s="3">
        <v>-85.62</v>
      </c>
      <c r="G11" s="3">
        <v>14.379999999999995</v>
      </c>
      <c r="H11" s="4">
        <v>0</v>
      </c>
      <c r="I11" s="5">
        <v>14</v>
      </c>
      <c r="J11" s="6">
        <v>300</v>
      </c>
      <c r="N11" s="7"/>
    </row>
    <row r="12" spans="1:14" x14ac:dyDescent="0.3">
      <c r="B12" t="s">
        <v>23</v>
      </c>
      <c r="C12" s="3">
        <v>120</v>
      </c>
      <c r="D12" s="3">
        <v>85.29</v>
      </c>
      <c r="E12" s="3">
        <v>80</v>
      </c>
      <c r="F12" s="3">
        <v>-5.2900000000000063</v>
      </c>
      <c r="G12" s="3">
        <v>34.709999999999994</v>
      </c>
      <c r="H12" s="4"/>
      <c r="I12" s="5">
        <v>35</v>
      </c>
      <c r="J12" s="6">
        <v>120</v>
      </c>
      <c r="N12" s="7"/>
    </row>
    <row r="13" spans="1:14" x14ac:dyDescent="0.3">
      <c r="B13" t="s">
        <v>24</v>
      </c>
      <c r="C13" s="3">
        <v>348</v>
      </c>
      <c r="D13" s="3">
        <v>348</v>
      </c>
      <c r="E13" s="3">
        <v>232</v>
      </c>
      <c r="F13" s="3">
        <v>-116</v>
      </c>
      <c r="G13" s="3">
        <v>0</v>
      </c>
      <c r="H13" s="4">
        <v>0</v>
      </c>
      <c r="I13" s="5">
        <v>0</v>
      </c>
      <c r="J13" s="6">
        <v>360</v>
      </c>
      <c r="N13" s="7"/>
    </row>
    <row r="14" spans="1:14" x14ac:dyDescent="0.3">
      <c r="B14" t="s">
        <v>25</v>
      </c>
      <c r="C14" s="3">
        <v>200</v>
      </c>
      <c r="D14" s="3">
        <v>0</v>
      </c>
      <c r="E14" s="3">
        <v>133.33333333333334</v>
      </c>
      <c r="F14" s="3">
        <v>133.33333333333334</v>
      </c>
      <c r="G14" s="3">
        <v>200</v>
      </c>
      <c r="H14" s="4">
        <v>0</v>
      </c>
      <c r="I14" s="5">
        <v>200</v>
      </c>
      <c r="J14" s="6">
        <v>100</v>
      </c>
      <c r="N14" s="7"/>
    </row>
    <row r="15" spans="1:14" x14ac:dyDescent="0.3">
      <c r="B15" t="s">
        <v>26</v>
      </c>
      <c r="C15" s="3">
        <v>250</v>
      </c>
      <c r="D15" s="3">
        <v>236.85</v>
      </c>
      <c r="E15" s="3">
        <v>166.66666666666666</v>
      </c>
      <c r="F15" s="3">
        <v>-70.183333333333337</v>
      </c>
      <c r="G15" s="3">
        <v>13.150000000000006</v>
      </c>
      <c r="H15" s="4">
        <v>0</v>
      </c>
      <c r="I15" s="5">
        <v>13</v>
      </c>
      <c r="J15" s="6">
        <v>200</v>
      </c>
      <c r="N15" s="7"/>
    </row>
    <row r="16" spans="1:14" x14ac:dyDescent="0.3">
      <c r="A16" t="s">
        <v>27</v>
      </c>
      <c r="B16" t="s">
        <v>28</v>
      </c>
      <c r="C16" s="3">
        <v>1547</v>
      </c>
      <c r="D16" s="3">
        <v>1481.96</v>
      </c>
      <c r="E16" s="3">
        <v>1031.3333333333333</v>
      </c>
      <c r="F16" s="3">
        <v>-450.62666666666678</v>
      </c>
      <c r="G16" s="3">
        <v>65</v>
      </c>
      <c r="H16" s="4">
        <v>65</v>
      </c>
      <c r="I16" s="5">
        <v>0</v>
      </c>
      <c r="J16" s="6">
        <v>1500</v>
      </c>
      <c r="N16" s="7"/>
    </row>
    <row r="17" spans="1:14" x14ac:dyDescent="0.3">
      <c r="B17" t="s">
        <v>29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  <c r="I17" s="5">
        <v>0</v>
      </c>
      <c r="J17" s="6">
        <v>1000</v>
      </c>
      <c r="K17" t="s">
        <v>41</v>
      </c>
      <c r="N17" s="7"/>
    </row>
    <row r="18" spans="1:14" x14ac:dyDescent="0.3">
      <c r="B18" t="s">
        <v>30</v>
      </c>
      <c r="C18" s="3">
        <v>2000</v>
      </c>
      <c r="D18" s="3">
        <v>776.03</v>
      </c>
      <c r="E18" s="3">
        <v>1333.3333333333333</v>
      </c>
      <c r="F18" s="3">
        <v>557.30333333333328</v>
      </c>
      <c r="G18" s="3">
        <v>1223.97</v>
      </c>
      <c r="H18" s="4">
        <v>300</v>
      </c>
      <c r="I18" s="5">
        <v>924</v>
      </c>
      <c r="J18" s="6">
        <v>2000</v>
      </c>
      <c r="N18" s="7"/>
    </row>
    <row r="19" spans="1:14" x14ac:dyDescent="0.3">
      <c r="B19" t="s">
        <v>31</v>
      </c>
      <c r="C19" s="3">
        <v>316</v>
      </c>
      <c r="D19" s="3">
        <v>0</v>
      </c>
      <c r="E19" s="3">
        <v>210.66666666666666</v>
      </c>
      <c r="F19" s="3">
        <v>210.66666666666666</v>
      </c>
      <c r="G19" s="3">
        <v>316</v>
      </c>
      <c r="H19" s="4">
        <v>0</v>
      </c>
      <c r="I19" s="5">
        <v>316</v>
      </c>
      <c r="J19" s="6">
        <v>200</v>
      </c>
      <c r="N19" s="7"/>
    </row>
    <row r="20" spans="1:14" x14ac:dyDescent="0.3">
      <c r="A20" t="s">
        <v>32</v>
      </c>
      <c r="B20" t="s">
        <v>32</v>
      </c>
      <c r="C20" s="3">
        <v>1000</v>
      </c>
      <c r="D20" s="3">
        <v>0</v>
      </c>
      <c r="E20" s="3">
        <v>666.66666666666663</v>
      </c>
      <c r="F20" s="3">
        <v>666.66666666666663</v>
      </c>
      <c r="G20" s="3">
        <v>1000</v>
      </c>
      <c r="H20" s="4">
        <v>0</v>
      </c>
      <c r="I20" s="5">
        <v>1000</v>
      </c>
      <c r="J20" s="6">
        <v>0</v>
      </c>
      <c r="K20" t="s">
        <v>33</v>
      </c>
      <c r="N20" s="7"/>
    </row>
    <row r="21" spans="1:14" x14ac:dyDescent="0.3">
      <c r="A21" t="s">
        <v>34</v>
      </c>
      <c r="B21" t="s">
        <v>35</v>
      </c>
      <c r="C21" s="3">
        <v>2055</v>
      </c>
      <c r="D21" s="3">
        <v>1641.73</v>
      </c>
      <c r="E21" s="3">
        <v>1370</v>
      </c>
      <c r="F21" s="3">
        <v>-271.73</v>
      </c>
      <c r="G21" s="3">
        <v>413.27</v>
      </c>
      <c r="H21" s="4">
        <v>0</v>
      </c>
      <c r="I21" s="5">
        <v>413</v>
      </c>
      <c r="J21" s="6">
        <v>2000</v>
      </c>
      <c r="N21" s="7"/>
    </row>
    <row r="22" spans="1:14" x14ac:dyDescent="0.3">
      <c r="A22" t="s">
        <v>36</v>
      </c>
      <c r="B22" t="s">
        <v>37</v>
      </c>
      <c r="C22" s="3">
        <v>500</v>
      </c>
      <c r="D22" s="3">
        <v>0</v>
      </c>
      <c r="E22" s="3">
        <v>333.33333333333331</v>
      </c>
      <c r="F22" s="3">
        <v>333.33333333333331</v>
      </c>
      <c r="G22" s="3">
        <v>500</v>
      </c>
      <c r="H22" s="4">
        <v>500</v>
      </c>
      <c r="I22" s="5">
        <v>0</v>
      </c>
      <c r="J22" s="6">
        <v>200</v>
      </c>
      <c r="N22" s="7"/>
    </row>
    <row r="23" spans="1:14" x14ac:dyDescent="0.3">
      <c r="A23" t="s">
        <v>38</v>
      </c>
      <c r="B23" t="s">
        <v>39</v>
      </c>
      <c r="C23" s="3">
        <v>1000</v>
      </c>
      <c r="D23" s="3">
        <v>0</v>
      </c>
      <c r="E23" s="3">
        <v>666.66666666666663</v>
      </c>
      <c r="F23" s="3">
        <v>666.66666666666663</v>
      </c>
      <c r="G23" s="3">
        <v>1000</v>
      </c>
      <c r="H23" s="4">
        <v>0</v>
      </c>
      <c r="I23" s="5">
        <v>1000</v>
      </c>
      <c r="J23" s="6">
        <v>1000</v>
      </c>
      <c r="N23" s="7"/>
    </row>
    <row r="24" spans="1:14" x14ac:dyDescent="0.3">
      <c r="B24" t="s">
        <v>40</v>
      </c>
      <c r="C24" s="3">
        <v>1000</v>
      </c>
      <c r="D24" s="3">
        <v>320</v>
      </c>
      <c r="E24" s="3">
        <v>666.66666666666663</v>
      </c>
      <c r="F24" s="3">
        <v>346.66666666666663</v>
      </c>
      <c r="G24" s="3">
        <v>680</v>
      </c>
      <c r="H24" s="4">
        <v>0</v>
      </c>
      <c r="I24" s="5">
        <v>680</v>
      </c>
      <c r="J24" s="6">
        <v>1000</v>
      </c>
      <c r="N24" s="7"/>
    </row>
    <row r="25" spans="1:14" ht="15" thickBot="1" x14ac:dyDescent="0.35">
      <c r="B25" s="8" t="s">
        <v>42</v>
      </c>
      <c r="C25" s="9">
        <v>15000</v>
      </c>
      <c r="D25" s="10">
        <v>7170.26</v>
      </c>
      <c r="E25" s="10">
        <v>9999.9999999999982</v>
      </c>
      <c r="F25" s="10">
        <v>2829.74</v>
      </c>
      <c r="G25" s="11">
        <v>7829.74</v>
      </c>
      <c r="H25" s="12">
        <f>SUM(H2:H24)</f>
        <v>2696</v>
      </c>
      <c r="I25" s="13">
        <f>SUM(I6:I24)</f>
        <v>4426</v>
      </c>
      <c r="J25" s="14">
        <f>SUM(J6:J24)</f>
        <v>15000</v>
      </c>
    </row>
    <row r="26" spans="1:14" ht="15" thickBot="1" x14ac:dyDescent="0.35">
      <c r="B26" s="15"/>
      <c r="C26" s="16"/>
      <c r="D26" s="16"/>
      <c r="E26" s="16"/>
      <c r="F26" s="16"/>
      <c r="G26" s="3"/>
    </row>
    <row r="27" spans="1:14" ht="18.600000000000001" thickTop="1" thickBot="1" x14ac:dyDescent="0.35">
      <c r="B27" s="17" t="s">
        <v>43</v>
      </c>
      <c r="C27" s="17" t="s">
        <v>44</v>
      </c>
      <c r="D27" s="17" t="s">
        <v>45</v>
      </c>
      <c r="E27" s="3"/>
      <c r="F27" s="3"/>
      <c r="G27" s="3"/>
    </row>
    <row r="28" spans="1:14" ht="15" thickTop="1" x14ac:dyDescent="0.3">
      <c r="B28" t="s">
        <v>46</v>
      </c>
      <c r="C28">
        <v>15000</v>
      </c>
      <c r="D28" s="3">
        <v>15000</v>
      </c>
      <c r="E28" s="3"/>
      <c r="F28" s="3"/>
      <c r="G28" s="3"/>
    </row>
    <row r="29" spans="1:14" x14ac:dyDescent="0.3">
      <c r="B29" t="s">
        <v>47</v>
      </c>
      <c r="C29">
        <v>0</v>
      </c>
      <c r="D29" s="3">
        <v>442.53</v>
      </c>
      <c r="E29" s="3"/>
      <c r="F29" s="3"/>
      <c r="G29" s="3"/>
    </row>
    <row r="30" spans="1:14" x14ac:dyDescent="0.3">
      <c r="B30" t="s">
        <v>48</v>
      </c>
      <c r="C30">
        <v>0</v>
      </c>
      <c r="D30" s="3">
        <v>0</v>
      </c>
      <c r="E30" s="3"/>
      <c r="F30" s="3"/>
      <c r="G30" s="3"/>
    </row>
    <row r="31" spans="1:14" x14ac:dyDescent="0.3">
      <c r="B31" t="s">
        <v>49</v>
      </c>
      <c r="C31" s="3">
        <v>0</v>
      </c>
      <c r="D31" s="3">
        <v>0</v>
      </c>
      <c r="E31" s="3"/>
      <c r="F31" s="3"/>
      <c r="G31" s="3"/>
    </row>
    <row r="32" spans="1:14" ht="15" thickBot="1" x14ac:dyDescent="0.35">
      <c r="B32" s="18" t="s">
        <v>43</v>
      </c>
      <c r="C32" s="19">
        <v>15000</v>
      </c>
      <c r="D32" s="19">
        <v>15442.53</v>
      </c>
      <c r="E32" s="19"/>
      <c r="F32" s="19"/>
      <c r="G32" s="3"/>
    </row>
    <row r="33" ht="15" thickTop="1" x14ac:dyDescent="0.3"/>
  </sheetData>
  <conditionalFormatting sqref="F6:F26 G6:G25 H6:J24">
    <cfRule type="cellIs" dxfId="2" priority="3" operator="lessThan">
      <formula>0</formula>
    </cfRule>
  </conditionalFormatting>
  <conditionalFormatting sqref="F28:F30">
    <cfRule type="cellIs" dxfId="1" priority="2" operator="greaterThan">
      <formula>0</formula>
    </cfRule>
  </conditionalFormatting>
  <conditionalFormatting sqref="F31">
    <cfRule type="cellIs" dxfId="0" priority="1" operator="lessThan">
      <formula>0</formula>
    </cfRule>
  </conditionalFormatting>
  <dataValidations count="2">
    <dataValidation type="list" allowBlank="1" showInputMessage="1" showErrorMessage="1" sqref="B6" xr:uid="{72CBC911-3896-4CFF-9835-0F3FB3766A1F}">
      <formula1>INDIRECT("CategoryTable[Name]")</formula1>
    </dataValidation>
    <dataValidation type="list" allowBlank="1" showInputMessage="1" promptTitle="Categories" prompt="Select a category from the drop-down list." sqref="B7:B32" xr:uid="{D82B5A56-44C6-4E0E-9516-40F67D263F03}">
      <formula1>INDIRECT("CategoryTable[Name]")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dcterms:created xsi:type="dcterms:W3CDTF">2021-11-29T16:29:09Z</dcterms:created>
  <dcterms:modified xsi:type="dcterms:W3CDTF">2022-01-05T08:46:10Z</dcterms:modified>
</cp:coreProperties>
</file>