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ton Abbas PC\Budget and precept plan 2020-21\"/>
    </mc:Choice>
  </mc:AlternateContent>
  <xr:revisionPtr revIDLastSave="0" documentId="13_ncr:1_{C04AC369-864F-4DEF-AEC7-C266CC98DE54}" xr6:coauthVersionLast="46" xr6:coauthVersionMax="46" xr10:uidLastSave="{00000000-0000-0000-0000-000000000000}"/>
  <bookViews>
    <workbookView xWindow="-120" yWindow="-120" windowWidth="20730" windowHeight="11160" xr2:uid="{A149F9E8-A502-4026-B6BC-4028A7CDC5CF}"/>
  </bookViews>
  <sheets>
    <sheet name="Sheet1" sheetId="1" r:id="rId1"/>
  </sheets>
  <externalReferences>
    <externalReference r:id="rId2"/>
  </externalReferences>
  <definedNames>
    <definedName name="EndOfPeriod">[1]Parameters!$I$5</definedName>
    <definedName name="YearEnd">[1]Parameters!$F$2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C4" i="1"/>
  <c r="C23" i="1"/>
</calcChain>
</file>

<file path=xl/sharedStrings.xml><?xml version="1.0" encoding="utf-8"?>
<sst xmlns="http://schemas.openxmlformats.org/spreadsheetml/2006/main" count="52" uniqueCount="51">
  <si>
    <t>Category</t>
  </si>
  <si>
    <t>Clerk's Expenses</t>
  </si>
  <si>
    <t>Clerk's Wages</t>
  </si>
  <si>
    <t>Stationery</t>
  </si>
  <si>
    <t>Hall Hire</t>
  </si>
  <si>
    <t>Insurance</t>
  </si>
  <si>
    <t>Membership Fees</t>
  </si>
  <si>
    <t>Website</t>
  </si>
  <si>
    <t>Training &amp; Seminars</t>
  </si>
  <si>
    <t>Parish Council expenses</t>
  </si>
  <si>
    <t>Aed ex</t>
  </si>
  <si>
    <t>Contingency</t>
  </si>
  <si>
    <t>Grants &amp; Donations</t>
  </si>
  <si>
    <t>Expenditure</t>
  </si>
  <si>
    <t>Heading</t>
  </si>
  <si>
    <t>Administrative</t>
  </si>
  <si>
    <t xml:space="preserve">regulatory and </t>
  </si>
  <si>
    <t>running cost</t>
  </si>
  <si>
    <t xml:space="preserve">Assets </t>
  </si>
  <si>
    <t>Future projects</t>
  </si>
  <si>
    <t xml:space="preserve">Community </t>
  </si>
  <si>
    <t>Predicted Fund left end of year</t>
  </si>
  <si>
    <t>Budget proposal 2021-2022</t>
  </si>
  <si>
    <t>(increase due to fuel charged when back to meeting face to face)</t>
  </si>
  <si>
    <t>(to give £100.00 donation to Hall  from 2020/2021 budget as not used)</t>
  </si>
  <si>
    <t>(annual fee including emails)</t>
  </si>
  <si>
    <t>(as I am hoping there will be more training from DAPTC next year)</t>
  </si>
  <si>
    <t>(to ensure funds are available to replace village furniture, inc AED)</t>
  </si>
  <si>
    <t>(for maintenance of AED)</t>
  </si>
  <si>
    <t>(to make sure the PC has at least 10% of precept as contingency)</t>
  </si>
  <si>
    <t>(for grants for local organisation or ones like air ambulance)</t>
  </si>
  <si>
    <t>There will be a vat return of £223.00 to date will be added to income for 2021-2022</t>
  </si>
  <si>
    <t>Proposed Budget 2021-2020 Compton Abbas Parish Council</t>
  </si>
  <si>
    <t>Village Furniture project</t>
  </si>
  <si>
    <t>(to share stationery cost with other PC and for Councillors to claim back stationery used)</t>
  </si>
  <si>
    <t>Ground Maintenance</t>
  </si>
  <si>
    <t>(for standard maintenance and inspections)</t>
  </si>
  <si>
    <t xml:space="preserve">Community Facilities </t>
  </si>
  <si>
    <t>(reserved towards cost to replace play equipment - 8 year plan)</t>
  </si>
  <si>
    <t>Grants</t>
  </si>
  <si>
    <t>(a small increase to cover annual increase)</t>
  </si>
  <si>
    <t>(includes grass cutting, hedge cutting and tree works)</t>
  </si>
  <si>
    <t>(DAPTC and information commissioner office for data protection)</t>
  </si>
  <si>
    <t>(includes phone and broadband, charged annually)</t>
  </si>
  <si>
    <t>(reserved for community facilities /  future projects)</t>
  </si>
  <si>
    <t>Reserved from 2020-2021 to Projects/community facilities</t>
  </si>
  <si>
    <t>(reserved towards cost to replace furniture - 8 year plan)</t>
  </si>
  <si>
    <t>Play Area project</t>
  </si>
  <si>
    <t>Play area expenses</t>
  </si>
  <si>
    <t>Village furniture exp</t>
  </si>
  <si>
    <t>Expenditure to 31 Oct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</si>
</sst>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4" fillId="0" borderId="2" applyNumberFormat="0" applyFill="0" applyAlignment="0" applyProtection="0"/>
  </cellStyleXfs>
  <cellXfs count="20">
    <xf numFmtId="0" fontId="0" fillId="0" borderId="0" xfId="0"/>
    <xf numFmtId="164" fontId="0" fillId="0" borderId="0" xfId="0" applyNumberFormat="1"/>
    <xf numFmtId="0" fontId="2" fillId="2" borderId="1" xfId="2" applyFill="1" applyAlignment="1">
      <alignment horizontal="center" vertical="center" wrapText="1"/>
    </xf>
    <xf numFmtId="164" fontId="3" fillId="2" borderId="1" xfId="2" applyNumberFormat="1" applyFont="1" applyFill="1" applyAlignment="1">
      <alignment horizontal="center" vertical="center" wrapText="1"/>
    </xf>
    <xf numFmtId="0" fontId="4" fillId="0" borderId="2" xfId="3"/>
    <xf numFmtId="164" fontId="4" fillId="0" borderId="2" xfId="3" applyNumberFormat="1"/>
    <xf numFmtId="165" fontId="4" fillId="0" borderId="2" xfId="3" applyNumberFormat="1"/>
    <xf numFmtId="44" fontId="5" fillId="0" borderId="0" xfId="1" applyFont="1"/>
    <xf numFmtId="44" fontId="6" fillId="0" borderId="0" xfId="1" applyFont="1"/>
    <xf numFmtId="44" fontId="6" fillId="0" borderId="3" xfId="1" applyFont="1" applyBorder="1"/>
    <xf numFmtId="44" fontId="0" fillId="0" borderId="3" xfId="0" applyNumberFormat="1" applyBorder="1"/>
    <xf numFmtId="44" fontId="0" fillId="0" borderId="0" xfId="1" applyFont="1"/>
    <xf numFmtId="44" fontId="4" fillId="0" borderId="0" xfId="1" applyFont="1"/>
    <xf numFmtId="44" fontId="8" fillId="0" borderId="0" xfId="0" applyNumberFormat="1" applyFont="1" applyBorder="1"/>
    <xf numFmtId="44" fontId="7" fillId="0" borderId="0" xfId="0" applyNumberFormat="1" applyFont="1" applyBorder="1"/>
    <xf numFmtId="44" fontId="7" fillId="0" borderId="0" xfId="0" applyNumberFormat="1" applyFont="1" applyFill="1" applyBorder="1"/>
    <xf numFmtId="0" fontId="0" fillId="0" borderId="0" xfId="0" applyBorder="1"/>
    <xf numFmtId="44" fontId="0" fillId="0" borderId="0" xfId="1" applyFont="1" applyBorder="1"/>
    <xf numFmtId="44" fontId="7" fillId="0" borderId="0" xfId="1" applyFont="1" applyBorder="1"/>
    <xf numFmtId="44" fontId="0" fillId="0" borderId="0" xfId="0" applyNumberFormat="1" applyBorder="1"/>
  </cellXfs>
  <cellStyles count="4">
    <cellStyle name="Currency" xfId="1" builtinId="4"/>
    <cellStyle name="Heading 2" xfId="2" builtinId="17"/>
    <cellStyle name="Normal" xfId="0" builtinId="0"/>
    <cellStyle name="Total" xfId="3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ton%20Abbas%20PC/Accounts/accounts%202020-2021/Cash%20book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s"/>
      <sheetName val="Bank Reconciliation"/>
      <sheetName val="Management Account"/>
      <sheetName val="Sheet1"/>
      <sheetName val="Parameters"/>
      <sheetName val="Categories List"/>
      <sheetName val="Cash book 2020-2021"/>
    </sheetNames>
    <sheetDataSet>
      <sheetData sheetId="0"/>
      <sheetData sheetId="1"/>
      <sheetData sheetId="2"/>
      <sheetData sheetId="3"/>
      <sheetData sheetId="4">
        <row r="2">
          <cell r="F2">
            <v>44258</v>
          </cell>
        </row>
        <row r="5">
          <cell r="I5">
            <v>44135</v>
          </cell>
        </row>
      </sheetData>
      <sheetData sheetId="5">
        <row r="3">
          <cell r="F3" t="str">
            <v>Apr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59358-DCB2-44AD-8FD5-F9C2A07175AE}">
  <dimension ref="A2:G42"/>
  <sheetViews>
    <sheetView tabSelected="1" topLeftCell="A20" workbookViewId="0">
      <selection activeCell="A30" sqref="A30:D42"/>
    </sheetView>
  </sheetViews>
  <sheetFormatPr defaultRowHeight="15" x14ac:dyDescent="0.25"/>
  <cols>
    <col min="1" max="1" width="15.28515625" customWidth="1"/>
    <col min="2" max="2" width="23.42578125" customWidth="1"/>
    <col min="3" max="3" width="12.5703125" customWidth="1"/>
    <col min="4" max="4" width="13" customWidth="1"/>
    <col min="5" max="5" width="12.5703125" customWidth="1"/>
    <col min="6" max="6" width="12.7109375" customWidth="1"/>
    <col min="8" max="8" width="9.140625" customWidth="1"/>
  </cols>
  <sheetData>
    <row r="2" spans="1:7" x14ac:dyDescent="0.25">
      <c r="A2" t="s">
        <v>32</v>
      </c>
    </row>
    <row r="4" spans="1:7" ht="45.75" thickBot="1" x14ac:dyDescent="0.3">
      <c r="A4" s="2" t="s">
        <v>14</v>
      </c>
      <c r="B4" s="2" t="s">
        <v>0</v>
      </c>
      <c r="C4" s="3" t="str">
        <f>"Budget - Year to " &amp; TEXT(YearEnd,"mmmm yyyy")</f>
        <v>Budget - Year to March 2021</v>
      </c>
      <c r="D4" s="3" t="s">
        <v>50</v>
      </c>
      <c r="E4" s="3" t="s">
        <v>21</v>
      </c>
      <c r="F4" s="3" t="s">
        <v>22</v>
      </c>
    </row>
    <row r="5" spans="1:7" ht="15.75" thickTop="1" x14ac:dyDescent="0.25">
      <c r="A5" t="s">
        <v>15</v>
      </c>
      <c r="B5" t="s">
        <v>1</v>
      </c>
      <c r="C5" s="1">
        <v>304</v>
      </c>
      <c r="D5" s="1">
        <v>237.5</v>
      </c>
      <c r="E5" s="8">
        <v>0</v>
      </c>
      <c r="F5" s="7">
        <v>480</v>
      </c>
      <c r="G5" t="s">
        <v>23</v>
      </c>
    </row>
    <row r="6" spans="1:7" x14ac:dyDescent="0.25">
      <c r="A6" t="s">
        <v>16</v>
      </c>
      <c r="B6" t="s">
        <v>2</v>
      </c>
      <c r="C6" s="1">
        <v>2700</v>
      </c>
      <c r="D6" s="1">
        <v>1345.8</v>
      </c>
      <c r="E6" s="8">
        <v>0</v>
      </c>
      <c r="F6" s="7">
        <v>2932</v>
      </c>
    </row>
    <row r="7" spans="1:7" x14ac:dyDescent="0.25">
      <c r="A7" t="s">
        <v>17</v>
      </c>
      <c r="B7" t="s">
        <v>3</v>
      </c>
      <c r="C7" s="1">
        <v>200</v>
      </c>
      <c r="D7" s="1">
        <v>0</v>
      </c>
      <c r="E7" s="8">
        <v>100</v>
      </c>
      <c r="F7" s="7">
        <v>100</v>
      </c>
      <c r="G7" t="s">
        <v>34</v>
      </c>
    </row>
    <row r="8" spans="1:7" x14ac:dyDescent="0.25">
      <c r="B8" t="s">
        <v>35</v>
      </c>
      <c r="C8" s="1">
        <v>1060</v>
      </c>
      <c r="D8" s="1">
        <v>0</v>
      </c>
      <c r="E8" s="8">
        <v>530</v>
      </c>
      <c r="F8" s="7">
        <v>1200</v>
      </c>
      <c r="G8" t="s">
        <v>41</v>
      </c>
    </row>
    <row r="9" spans="1:7" x14ac:dyDescent="0.25">
      <c r="B9" t="s">
        <v>4</v>
      </c>
      <c r="C9" s="1">
        <v>100</v>
      </c>
      <c r="D9" s="1">
        <v>0</v>
      </c>
      <c r="E9" s="8">
        <v>0</v>
      </c>
      <c r="F9" s="7">
        <v>100</v>
      </c>
      <c r="G9" t="s">
        <v>24</v>
      </c>
    </row>
    <row r="10" spans="1:7" x14ac:dyDescent="0.25">
      <c r="B10" t="s">
        <v>5</v>
      </c>
      <c r="C10" s="1">
        <v>300</v>
      </c>
      <c r="D10" s="1">
        <v>282.61</v>
      </c>
      <c r="E10" s="8">
        <v>17</v>
      </c>
      <c r="F10" s="7">
        <v>310</v>
      </c>
      <c r="G10" t="s">
        <v>40</v>
      </c>
    </row>
    <row r="11" spans="1:7" x14ac:dyDescent="0.25">
      <c r="B11" t="s">
        <v>6</v>
      </c>
      <c r="C11" s="1">
        <v>120</v>
      </c>
      <c r="D11" s="1">
        <v>82.81</v>
      </c>
      <c r="E11" s="8">
        <v>37</v>
      </c>
      <c r="F11" s="7">
        <v>130</v>
      </c>
      <c r="G11" t="s">
        <v>42</v>
      </c>
    </row>
    <row r="12" spans="1:7" x14ac:dyDescent="0.25">
      <c r="B12" t="s">
        <v>7</v>
      </c>
      <c r="C12" s="1">
        <v>327</v>
      </c>
      <c r="D12" s="1">
        <v>300</v>
      </c>
      <c r="E12" s="8">
        <v>27</v>
      </c>
      <c r="F12" s="7">
        <v>600</v>
      </c>
      <c r="G12" t="s">
        <v>25</v>
      </c>
    </row>
    <row r="13" spans="1:7" x14ac:dyDescent="0.25">
      <c r="B13" t="s">
        <v>8</v>
      </c>
      <c r="C13" s="1">
        <v>200</v>
      </c>
      <c r="D13" s="1">
        <v>120</v>
      </c>
      <c r="E13" s="8">
        <v>80</v>
      </c>
      <c r="F13" s="7">
        <v>200</v>
      </c>
      <c r="G13" t="s">
        <v>26</v>
      </c>
    </row>
    <row r="14" spans="1:7" x14ac:dyDescent="0.25">
      <c r="B14" t="s">
        <v>9</v>
      </c>
      <c r="C14" s="1">
        <v>250</v>
      </c>
      <c r="D14" s="1">
        <v>42.5</v>
      </c>
      <c r="E14" s="8">
        <v>100</v>
      </c>
      <c r="F14" s="7">
        <v>250</v>
      </c>
      <c r="G14" t="s">
        <v>43</v>
      </c>
    </row>
    <row r="15" spans="1:7" x14ac:dyDescent="0.25">
      <c r="A15" t="s">
        <v>18</v>
      </c>
      <c r="B15" t="s">
        <v>48</v>
      </c>
      <c r="C15" s="1">
        <v>1000</v>
      </c>
      <c r="D15" s="1">
        <v>900</v>
      </c>
      <c r="E15" s="8">
        <v>100</v>
      </c>
      <c r="F15" s="7">
        <v>1000</v>
      </c>
      <c r="G15" t="s">
        <v>36</v>
      </c>
    </row>
    <row r="16" spans="1:7" x14ac:dyDescent="0.25">
      <c r="B16" t="s">
        <v>49</v>
      </c>
      <c r="C16" s="1">
        <v>2000</v>
      </c>
      <c r="D16" s="1">
        <v>1532</v>
      </c>
      <c r="E16" s="8">
        <v>468</v>
      </c>
      <c r="F16" s="7">
        <v>1200</v>
      </c>
      <c r="G16" t="s">
        <v>27</v>
      </c>
    </row>
    <row r="17" spans="1:7" x14ac:dyDescent="0.25">
      <c r="B17" t="s">
        <v>10</v>
      </c>
      <c r="C17" s="1">
        <v>316</v>
      </c>
      <c r="D17" s="1">
        <v>0</v>
      </c>
      <c r="E17" s="8">
        <v>316</v>
      </c>
      <c r="F17" s="7">
        <v>316</v>
      </c>
      <c r="G17" t="s">
        <v>28</v>
      </c>
    </row>
    <row r="18" spans="1:7" x14ac:dyDescent="0.25">
      <c r="A18" t="s">
        <v>11</v>
      </c>
      <c r="B18" t="s">
        <v>11</v>
      </c>
      <c r="C18" s="1">
        <v>1000</v>
      </c>
      <c r="D18" s="1">
        <v>0</v>
      </c>
      <c r="E18" s="8">
        <v>1000</v>
      </c>
      <c r="F18" s="7">
        <v>1000</v>
      </c>
      <c r="G18" t="s">
        <v>29</v>
      </c>
    </row>
    <row r="19" spans="1:7" x14ac:dyDescent="0.25">
      <c r="A19" t="s">
        <v>20</v>
      </c>
      <c r="B19" t="s">
        <v>37</v>
      </c>
      <c r="C19" s="1">
        <v>2076</v>
      </c>
      <c r="D19" s="1">
        <v>0</v>
      </c>
      <c r="E19" s="8">
        <v>2076</v>
      </c>
      <c r="F19" s="7">
        <v>1100</v>
      </c>
      <c r="G19" t="s">
        <v>44</v>
      </c>
    </row>
    <row r="20" spans="1:7" x14ac:dyDescent="0.25">
      <c r="A20" t="s">
        <v>39</v>
      </c>
      <c r="B20" t="s">
        <v>12</v>
      </c>
      <c r="C20" s="1">
        <v>500</v>
      </c>
      <c r="D20" s="1">
        <v>0</v>
      </c>
      <c r="E20" s="8">
        <v>0</v>
      </c>
      <c r="F20" s="7">
        <v>500</v>
      </c>
      <c r="G20" t="s">
        <v>30</v>
      </c>
    </row>
    <row r="21" spans="1:7" x14ac:dyDescent="0.25">
      <c r="A21" t="s">
        <v>19</v>
      </c>
      <c r="B21" t="s">
        <v>47</v>
      </c>
      <c r="C21" s="1">
        <v>1547</v>
      </c>
      <c r="D21" s="1">
        <v>937.76</v>
      </c>
      <c r="E21" s="8">
        <v>609</v>
      </c>
      <c r="F21" s="7">
        <v>2546</v>
      </c>
      <c r="G21" t="s">
        <v>38</v>
      </c>
    </row>
    <row r="22" spans="1:7" x14ac:dyDescent="0.25">
      <c r="B22" t="s">
        <v>33</v>
      </c>
      <c r="C22" s="1">
        <v>1000</v>
      </c>
      <c r="D22" s="1">
        <v>234</v>
      </c>
      <c r="E22" s="8">
        <v>946</v>
      </c>
      <c r="F22" s="7">
        <v>1000</v>
      </c>
      <c r="G22" t="s">
        <v>46</v>
      </c>
    </row>
    <row r="23" spans="1:7" ht="15.75" thickBot="1" x14ac:dyDescent="0.3">
      <c r="B23" s="4" t="s">
        <v>13</v>
      </c>
      <c r="C23" s="5">
        <f>SUM(C5:C22)</f>
        <v>15000</v>
      </c>
      <c r="D23" s="6">
        <v>6014.98</v>
      </c>
      <c r="E23" s="9">
        <f>SUM(E5:E22)</f>
        <v>6406</v>
      </c>
      <c r="F23" s="10">
        <f>SUM(F5:F22)</f>
        <v>14964</v>
      </c>
    </row>
    <row r="24" spans="1:7" ht="15.75" thickTop="1" x14ac:dyDescent="0.25"/>
    <row r="26" spans="1:7" x14ac:dyDescent="0.25">
      <c r="A26" t="s">
        <v>31</v>
      </c>
    </row>
    <row r="28" spans="1:7" x14ac:dyDescent="0.25">
      <c r="A28" t="s">
        <v>45</v>
      </c>
      <c r="D28" s="12">
        <v>3631</v>
      </c>
    </row>
    <row r="29" spans="1:7" x14ac:dyDescent="0.25">
      <c r="D29" s="11"/>
    </row>
    <row r="30" spans="1:7" x14ac:dyDescent="0.25">
      <c r="A30" s="16"/>
      <c r="B30" s="16"/>
      <c r="C30" s="16"/>
      <c r="D30" s="17"/>
    </row>
    <row r="31" spans="1:7" x14ac:dyDescent="0.25">
      <c r="A31" s="16"/>
      <c r="B31" s="16"/>
      <c r="C31" s="16"/>
      <c r="D31" s="18"/>
    </row>
    <row r="32" spans="1:7" x14ac:dyDescent="0.25">
      <c r="A32" s="16"/>
      <c r="B32" s="16"/>
      <c r="C32" s="16"/>
      <c r="D32" s="18"/>
    </row>
    <row r="33" spans="1:4" x14ac:dyDescent="0.25">
      <c r="A33" s="16"/>
      <c r="B33" s="16"/>
      <c r="C33" s="16"/>
      <c r="D33" s="13"/>
    </row>
    <row r="34" spans="1:4" x14ac:dyDescent="0.25">
      <c r="A34" s="16"/>
      <c r="B34" s="16"/>
      <c r="C34" s="16"/>
      <c r="D34" s="13"/>
    </row>
    <row r="35" spans="1:4" x14ac:dyDescent="0.25">
      <c r="A35" s="16"/>
      <c r="B35" s="16"/>
      <c r="C35" s="16"/>
      <c r="D35" s="14"/>
    </row>
    <row r="36" spans="1:4" x14ac:dyDescent="0.25">
      <c r="A36" s="16"/>
      <c r="B36" s="16"/>
      <c r="C36" s="16"/>
      <c r="D36" s="14"/>
    </row>
    <row r="37" spans="1:4" x14ac:dyDescent="0.25">
      <c r="A37" s="16"/>
      <c r="B37" s="16"/>
      <c r="C37" s="16"/>
      <c r="D37" s="14"/>
    </row>
    <row r="38" spans="1:4" x14ac:dyDescent="0.25">
      <c r="A38" s="16"/>
      <c r="B38" s="16"/>
      <c r="C38" s="16"/>
      <c r="D38" s="16"/>
    </row>
    <row r="39" spans="1:4" x14ac:dyDescent="0.25">
      <c r="A39" s="16"/>
      <c r="B39" s="16"/>
      <c r="C39" s="16"/>
      <c r="D39" s="17"/>
    </row>
    <row r="40" spans="1:4" x14ac:dyDescent="0.25">
      <c r="A40" s="16"/>
      <c r="B40" s="16"/>
      <c r="C40" s="16"/>
      <c r="D40" s="15"/>
    </row>
    <row r="41" spans="1:4" x14ac:dyDescent="0.25">
      <c r="A41" s="16"/>
      <c r="B41" s="16"/>
      <c r="C41" s="16"/>
      <c r="D41" s="15"/>
    </row>
    <row r="42" spans="1:4" x14ac:dyDescent="0.25">
      <c r="A42" s="16"/>
      <c r="B42" s="16"/>
      <c r="C42" s="16"/>
      <c r="D42" s="19"/>
    </row>
  </sheetData>
  <conditionalFormatting sqref="D5:D23">
    <cfRule type="cellIs" dxfId="0" priority="1" operator="lessThan">
      <formula>0</formula>
    </cfRule>
  </conditionalFormatting>
  <dataValidations count="2">
    <dataValidation type="list" allowBlank="1" showInputMessage="1" promptTitle="Categories" prompt="Select a category from the drop-down list." sqref="B6:B23" xr:uid="{F52BEB72-92EC-4B42-A534-AB49EDEB1B4B}">
      <formula1>INDIRECT("CategoryTable[Name]")</formula1>
    </dataValidation>
    <dataValidation type="list" allowBlank="1" showInputMessage="1" showErrorMessage="1" sqref="B5" xr:uid="{F400215D-1163-4291-9289-A3FCCC7A8619}">
      <formula1>INDIRECT("CategoryTable[Name]")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2020-11-03T13:10:31Z</cp:lastPrinted>
  <dcterms:created xsi:type="dcterms:W3CDTF">2020-10-13T13:04:46Z</dcterms:created>
  <dcterms:modified xsi:type="dcterms:W3CDTF">2021-05-12T14:10:19Z</dcterms:modified>
</cp:coreProperties>
</file>