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2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<sst xmlns="http://schemas.openxmlformats.org/spreadsheetml/2006/main" count="49" uniqueCount="42">
  <si>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</si>
  <si>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</si>
  <si>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</si>
  <si>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</si>
  <si>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</si>
  <si>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</si>
  <si>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</si>
  <si>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</si>
  <si>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</si>
  <si>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</si>
  <si>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</si>
  <si>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</si>
  <si>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</si>
  <si>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</si>
  <si>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</si>
  <si>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</si>
  <si>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</si>
  <si>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</si>
  <si>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</si>
  <si>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</si>
  <si>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</si>
  <si>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</si>
  <si>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</si>
  <si>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</si>
  <si>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</si>
  <si>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</si>
  <si>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</si>
  <si>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</si>
  <si>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</si>
  <si>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</si>
  <si>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</si>
  <si>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</si>
  <si>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</si>
  <si>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</si>
  <si>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</si>
  <si>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t>Compton Abbas Parish Council</t>
  </si>
  <si>
    <t>Dorset</t>
  </si>
  <si>
    <t xml:space="preserve">County area </t>
  </si>
  <si>
    <t xml:space="preserve">Increase in precept due to incease in services for the Parish Council for play area inspections </t>
  </si>
  <si>
    <t>Donation for AED for the sum of £1040.00</t>
  </si>
  <si>
    <t>Increase in staff cost to pay new Clerk and old Clerk on hand over for £249.70</t>
  </si>
  <si>
    <t>Increase in cost for maintainance to play area £1124.99 and for supply AED £1128.00.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</si>
</sst>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/>
    </xf>
    <xf numFmtId="10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6" fillId="35" borderId="11" xfId="0" applyFont="1" applyFill="1" applyBorder="1" applyAlignment="1">
      <alignment wrapText="1"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wrapText="1"/>
    </xf>
    <xf numFmtId="0" fontId="46" fillId="36" borderId="11" xfId="0" applyFont="1" applyFill="1" applyBorder="1" applyAlignment="1">
      <alignment wrapText="1"/>
    </xf>
    <xf numFmtId="0" fontId="46" fillId="36" borderId="11" xfId="0" applyFont="1" applyFill="1" applyBorder="1" applyAlignment="1">
      <alignment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8" fillId="37" borderId="11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wrapText="1"/>
    </xf>
    <xf numFmtId="0" fontId="46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6" fillId="0" borderId="0" xfId="0" applyFont="1" applyFill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0" fontId="44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4" fillId="0" borderId="13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11" xfId="0" applyFont="1" applyBorder="1" applyAlignment="1">
      <alignment wrapText="1"/>
    </xf>
    <xf numFmtId="0" fontId="0" fillId="0" borderId="0" xfId="0" applyFont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46" fillId="39" borderId="0" xfId="0" applyFont="1" applyFill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B11">
      <selection activeCell="F28" sqref="F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40" t="s">
        <v>35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37</v>
      </c>
      <c r="C3" s="41" t="s">
        <v>36</v>
      </c>
      <c r="L3" s="9"/>
    </row>
    <row r="4" ht="14.25">
      <c r="A4" s="1"/>
    </row>
    <row r="5" spans="1:13" ht="83.25" customHeight="1">
      <c r="A5" s="42"/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>
        <v>2019</v>
      </c>
      <c r="E8" s="27"/>
      <c r="F8" s="36">
        <v>2020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33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5233</v>
      </c>
      <c r="F11" s="8">
        <v>5165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19</v>
      </c>
      <c r="B13" s="49"/>
      <c r="C13" s="50"/>
      <c r="D13" s="8">
        <v>3000</v>
      </c>
      <c r="F13" s="8">
        <v>3500</v>
      </c>
      <c r="G13" s="5">
        <f>F13-D13</f>
        <v>500</v>
      </c>
      <c r="H13" s="6">
        <f>IF((D13&gt;F13),(D13-F13)/D13,IF(D13&lt;F13,-(D13-F13)/D13,IF(D13=F13,0)))</f>
        <v>0.16666666666666666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 t="str">
        <f>IF((L13="YES")*AND(I13+J13&lt;1),"Explanation not required, difference less than £200"," ")</f>
        <v> </v>
      </c>
      <c r="N13" s="13" t="s">
        <v>38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556</v>
      </c>
      <c r="F15" s="8">
        <v>1498</v>
      </c>
      <c r="G15" s="5"/>
      <c r="H15" s="6">
        <f>IF((D15&gt;F15),(D15-F15)/D15,IF(D15&lt;F15,-(D15-F15)/D15,IF(D15=F15,0)))</f>
        <v>1.6942446043165467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39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1365</v>
      </c>
      <c r="F17" s="8">
        <v>1671</v>
      </c>
      <c r="G17" s="5">
        <f>F17-D17</f>
        <v>306</v>
      </c>
      <c r="H17" s="6">
        <f>IF((D17&gt;F17),(D17-F17)/D17,IF(D17&lt;F17,-(D17-F17)/D17,IF(D17=F17,0)))</f>
        <v>0.22417582417582418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40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20</v>
      </c>
      <c r="B21" s="44"/>
      <c r="C21" s="44"/>
      <c r="D21" s="8">
        <v>2258</v>
      </c>
      <c r="F21" s="8">
        <v>4006</v>
      </c>
      <c r="G21" s="5">
        <f>F21-D21</f>
        <v>1748</v>
      </c>
      <c r="H21" s="6">
        <f>IF((D21&gt;F21),(D21-F21)/D21,IF(D21&lt;F21,-(D21-F21)/D21,IF(D21=F21,0)))</f>
        <v>0.7741364038972542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5165</v>
      </c>
      <c r="F23" s="2">
        <f>F11+F13+F15-F17-F19-F21</f>
        <v>4486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5165</v>
      </c>
      <c r="F26" s="8">
        <v>4486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16671</v>
      </c>
      <c r="F28" s="8">
        <v>17</v>
      </c>
      <c r="G28" s="5">
        <f>F28-D28</f>
        <v>-16654</v>
      </c>
      <c r="H28" s="6">
        <f>IF((D28&gt;F28),(D28-F28)/D28,IF(D28&lt;F28,-(D28-F28)/D28,IF(D28=F28,0)))</f>
        <v>0.998980265131066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1</v>
      </c>
      <c r="L28" s="4" t="str">
        <f>IF(H28&lt;15%,"NO","YES")</f>
        <v>YES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39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Nicola Phillips</cp:lastModifiedBy>
  <cp:lastPrinted>2020-05-15T11:31:33Z</cp:lastPrinted>
  <dcterms:created xsi:type="dcterms:W3CDTF">2012-07-11T10:01:28Z</dcterms:created>
  <dcterms:modified xsi:type="dcterms:W3CDTF">2020-05-15T11:38:24Z</dcterms:modified>
  <cp:category/>
  <cp:version/>
  <cp:contentType/>
  <cp:contentStatus/>
</cp:coreProperties>
</file>